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incipal\Desktop\Travail Année Scolaire 2022-2023\RENTREE 2022\"/>
    </mc:Choice>
  </mc:AlternateContent>
  <xr:revisionPtr revIDLastSave="0" documentId="13_ncr:1_{B373003A-5545-45DA-BA65-10902846AE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  <sheet name="Feuil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15" i="1"/>
  <c r="F30" i="1"/>
</calcChain>
</file>

<file path=xl/sharedStrings.xml><?xml version="1.0" encoding="utf-8"?>
<sst xmlns="http://schemas.openxmlformats.org/spreadsheetml/2006/main" count="42" uniqueCount="36">
  <si>
    <t>ORIENTATION DES ELEVES</t>
  </si>
  <si>
    <t>Lycée Jean VILAR</t>
  </si>
  <si>
    <t>2NDE GT</t>
  </si>
  <si>
    <t>Lycée Pierre de COUBERTIN</t>
  </si>
  <si>
    <t>Lycée Charlotte DELBO</t>
  </si>
  <si>
    <t>Deménagement</t>
  </si>
  <si>
    <t>3EME GENE</t>
  </si>
  <si>
    <t>3EME SEGPA</t>
  </si>
  <si>
    <t>3EME ULIS</t>
  </si>
  <si>
    <t>ECOLE REGIONALE DU SECOND DEGRE LEOPOLD BELLAN CHAMIGNY</t>
  </si>
  <si>
    <t>LYCEE PIERRE DE COUBERTIN MEAUX</t>
  </si>
  <si>
    <t>LYCEE PROFESSIONNEL LOUIS LUMIERE CHELLES</t>
  </si>
  <si>
    <t>LYCEE DE LA BRETONNIERE CHAILLY EN BRIE</t>
  </si>
  <si>
    <t>LYCEE DU GUE A TRESMES CONGIS SUR THEROUANNE</t>
  </si>
  <si>
    <t>LYCEE PROFESSIONNEL CHARLES BAUDELAIRE MEAUX</t>
  </si>
  <si>
    <t>LYCEE PROFESSIONNEL LE CHAMP DE CLAYE CLAYE SOUILLY</t>
  </si>
  <si>
    <t>LYCEE CHARLES DE GAULLE LONGPERRIER</t>
  </si>
  <si>
    <t>LYCEE CHARLOTTE DELBO DAMMARTIN EN GOELE</t>
  </si>
  <si>
    <t>LYCEE PAUL LE ROLLAND DRANCY</t>
  </si>
  <si>
    <t>LYCEE LOUIS ARMAND NOGENT SUR MARNE</t>
  </si>
  <si>
    <t>LYCEE PROFESSIONNEL FREDERIC BARTHOLDI ST DENIS</t>
  </si>
  <si>
    <t>LYCEE ANDRE SABATIER BOBIGNY</t>
  </si>
  <si>
    <t>VŒUX APPRENTISSAGE</t>
  </si>
  <si>
    <t>TOTAL</t>
  </si>
  <si>
    <t>EFFECTIFS DE L'ETABLISSEMENT</t>
  </si>
  <si>
    <t>Enseignement Général</t>
  </si>
  <si>
    <t>NIVEAU 3ème</t>
  </si>
  <si>
    <t>NIVEAU 4ème</t>
  </si>
  <si>
    <t>NIVEAU 5ème</t>
  </si>
  <si>
    <t>NIVEAU 6ème</t>
  </si>
  <si>
    <t>Nombre d'élèves</t>
  </si>
  <si>
    <t>Maintien ou doublant</t>
  </si>
  <si>
    <t>Enseignement Adapté</t>
  </si>
  <si>
    <t>1CAP2</t>
  </si>
  <si>
    <t>2PRO</t>
  </si>
  <si>
    <t>3EME GENE et SEGPA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</si>
</sst>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2" borderId="0" xfId="0" applyFont="1" applyFill="1"/>
    <xf numFmtId="0" fontId="2" fillId="3" borderId="0" xfId="0" applyFont="1" applyFill="1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LYCEE D'AFFECTATION </a:t>
            </a:r>
            <a:r>
              <a:rPr lang="fr-FR" sz="1600" b="1" baseline="0"/>
              <a:t>EN VOIE GT</a:t>
            </a:r>
            <a:endParaRPr lang="fr-FR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Feuil1!$A$4:$B$4</c:f>
              <c:strCache>
                <c:ptCount val="2"/>
                <c:pt idx="0">
                  <c:v>2NDE GT</c:v>
                </c:pt>
                <c:pt idx="1">
                  <c:v>Lycée Jean VILAR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Feuil1!$C$4</c:f>
              <c:numCache>
                <c:formatCode>General</c:formatCode>
                <c:ptCount val="1"/>
                <c:pt idx="0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EA-47E8-B57B-0DBC67E9269A}"/>
            </c:ext>
          </c:extLst>
        </c:ser>
        <c:ser>
          <c:idx val="1"/>
          <c:order val="1"/>
          <c:tx>
            <c:strRef>
              <c:f>Feuil1!$A$5:$B$5</c:f>
              <c:strCache>
                <c:ptCount val="2"/>
                <c:pt idx="0">
                  <c:v>2NDE GT</c:v>
                </c:pt>
                <c:pt idx="1">
                  <c:v>Lycée Pierre de COUBERTIN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Feuil1!$C$5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EA-47E8-B57B-0DBC67E9269A}"/>
            </c:ext>
          </c:extLst>
        </c:ser>
        <c:ser>
          <c:idx val="2"/>
          <c:order val="2"/>
          <c:tx>
            <c:strRef>
              <c:f>Feuil1!$A$6:$B$6</c:f>
              <c:strCache>
                <c:ptCount val="2"/>
                <c:pt idx="0">
                  <c:v>2NDE GT</c:v>
                </c:pt>
                <c:pt idx="1">
                  <c:v>Lycée Charlotte DELBO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Feuil1!$C$6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EA-47E8-B57B-0DBC67E9269A}"/>
            </c:ext>
          </c:extLst>
        </c:ser>
        <c:ser>
          <c:idx val="3"/>
          <c:order val="3"/>
          <c:tx>
            <c:strRef>
              <c:f>Feuil1!$A$7:$B$7</c:f>
              <c:strCache>
                <c:ptCount val="2"/>
                <c:pt idx="0">
                  <c:v>2NDE GT</c:v>
                </c:pt>
                <c:pt idx="1">
                  <c:v>Deménagement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Feuil1!$C$7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EA-47E8-B57B-0DBC67E92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568895"/>
        <c:axId val="90553087"/>
        <c:axId val="0"/>
      </c:bar3DChart>
      <c:catAx>
        <c:axId val="905688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553087"/>
        <c:crosses val="autoZero"/>
        <c:auto val="1"/>
        <c:lblAlgn val="ctr"/>
        <c:lblOffset val="100"/>
        <c:noMultiLvlLbl val="0"/>
      </c:catAx>
      <c:valAx>
        <c:axId val="90553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568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LYCEE D'AFFECTATION</a:t>
            </a:r>
            <a:r>
              <a:rPr lang="fr-FR" sz="1600" b="1" baseline="0"/>
              <a:t> EN VOIE PRO</a:t>
            </a:r>
            <a:endParaRPr lang="fr-FR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Feuil1!$B$17:$B$29</c:f>
              <c:strCache>
                <c:ptCount val="13"/>
                <c:pt idx="0">
                  <c:v>ECOLE REGIONALE DU SECOND DEGRE LEOPOLD BELLAN CHAMIGNY</c:v>
                </c:pt>
                <c:pt idx="1">
                  <c:v>LYCEE PIERRE DE COUBERTIN MEAUX</c:v>
                </c:pt>
                <c:pt idx="2">
                  <c:v>LYCEE PROFESSIONNEL LOUIS LUMIERE CHELLES</c:v>
                </c:pt>
                <c:pt idx="3">
                  <c:v>LYCEE DE LA BRETONNIERE CHAILLY EN BRIE</c:v>
                </c:pt>
                <c:pt idx="4">
                  <c:v>LYCEE DU GUE A TRESMES CONGIS SUR THEROUANNE</c:v>
                </c:pt>
                <c:pt idx="5">
                  <c:v>LYCEE PROFESSIONNEL CHARLES BAUDELAIRE MEAUX</c:v>
                </c:pt>
                <c:pt idx="6">
                  <c:v>LYCEE PROFESSIONNEL LE CHAMP DE CLAYE CLAYE SOUILLY</c:v>
                </c:pt>
                <c:pt idx="7">
                  <c:v>LYCEE CHARLES DE GAULLE LONGPERRIER</c:v>
                </c:pt>
                <c:pt idx="8">
                  <c:v>LYCEE CHARLOTTE DELBO DAMMARTIN EN GOELE</c:v>
                </c:pt>
                <c:pt idx="9">
                  <c:v>LYCEE PAUL LE ROLLAND DRANCY</c:v>
                </c:pt>
                <c:pt idx="10">
                  <c:v>LYCEE LOUIS ARMAND NOGENT SUR MARNE</c:v>
                </c:pt>
                <c:pt idx="11">
                  <c:v>LYCEE PROFESSIONNEL FREDERIC BARTHOLDI ST DENIS</c:v>
                </c:pt>
                <c:pt idx="12">
                  <c:v>LYCEE ANDRE SABATIER BOBIGNY</c:v>
                </c:pt>
              </c:strCache>
            </c:strRef>
          </c:cat>
          <c:val>
            <c:numRef>
              <c:f>Feuil1!$F$17:$F$29</c:f>
              <c:numCache>
                <c:formatCode>General</c:formatCode>
                <c:ptCount val="13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  <c:pt idx="6">
                  <c:v>4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3F-4EB8-9368-D98FAD6EF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095871"/>
        <c:axId val="91092543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Feuil1!$B$17:$B$29</c15:sqref>
                        </c15:formulaRef>
                      </c:ext>
                    </c:extLst>
                    <c:strCache>
                      <c:ptCount val="13"/>
                      <c:pt idx="0">
                        <c:v>ECOLE REGIONALE DU SECOND DEGRE LEOPOLD BELLAN CHAMIGNY</c:v>
                      </c:pt>
                      <c:pt idx="1">
                        <c:v>LYCEE PIERRE DE COUBERTIN MEAUX</c:v>
                      </c:pt>
                      <c:pt idx="2">
                        <c:v>LYCEE PROFESSIONNEL LOUIS LUMIERE CHELLES</c:v>
                      </c:pt>
                      <c:pt idx="3">
                        <c:v>LYCEE DE LA BRETONNIERE CHAILLY EN BRIE</c:v>
                      </c:pt>
                      <c:pt idx="4">
                        <c:v>LYCEE DU GUE A TRESMES CONGIS SUR THEROUANNE</c:v>
                      </c:pt>
                      <c:pt idx="5">
                        <c:v>LYCEE PROFESSIONNEL CHARLES BAUDELAIRE MEAUX</c:v>
                      </c:pt>
                      <c:pt idx="6">
                        <c:v>LYCEE PROFESSIONNEL LE CHAMP DE CLAYE CLAYE SOUILLY</c:v>
                      </c:pt>
                      <c:pt idx="7">
                        <c:v>LYCEE CHARLES DE GAULLE LONGPERRIER</c:v>
                      </c:pt>
                      <c:pt idx="8">
                        <c:v>LYCEE CHARLOTTE DELBO DAMMARTIN EN GOELE</c:v>
                      </c:pt>
                      <c:pt idx="9">
                        <c:v>LYCEE PAUL LE ROLLAND DRANCY</c:v>
                      </c:pt>
                      <c:pt idx="10">
                        <c:v>LYCEE LOUIS ARMAND NOGENT SUR MARNE</c:v>
                      </c:pt>
                      <c:pt idx="11">
                        <c:v>LYCEE PROFESSIONNEL FREDERIC BARTHOLDI ST DENIS</c:v>
                      </c:pt>
                      <c:pt idx="12">
                        <c:v>LYCEE ANDRE SABATIER BOBIGNY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Feuil1!$C$17:$C$29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33F-4EB8-9368-D98FAD6EFA1B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Feuil1!$B$17:$B$29</c15:sqref>
                        </c15:formulaRef>
                      </c:ext>
                    </c:extLst>
                    <c:strCache>
                      <c:ptCount val="13"/>
                      <c:pt idx="0">
                        <c:v>ECOLE REGIONALE DU SECOND DEGRE LEOPOLD BELLAN CHAMIGNY</c:v>
                      </c:pt>
                      <c:pt idx="1">
                        <c:v>LYCEE PIERRE DE COUBERTIN MEAUX</c:v>
                      </c:pt>
                      <c:pt idx="2">
                        <c:v>LYCEE PROFESSIONNEL LOUIS LUMIERE CHELLES</c:v>
                      </c:pt>
                      <c:pt idx="3">
                        <c:v>LYCEE DE LA BRETONNIERE CHAILLY EN BRIE</c:v>
                      </c:pt>
                      <c:pt idx="4">
                        <c:v>LYCEE DU GUE A TRESMES CONGIS SUR THEROUANNE</c:v>
                      </c:pt>
                      <c:pt idx="5">
                        <c:v>LYCEE PROFESSIONNEL CHARLES BAUDELAIRE MEAUX</c:v>
                      </c:pt>
                      <c:pt idx="6">
                        <c:v>LYCEE PROFESSIONNEL LE CHAMP DE CLAYE CLAYE SOUILLY</c:v>
                      </c:pt>
                      <c:pt idx="7">
                        <c:v>LYCEE CHARLES DE GAULLE LONGPERRIER</c:v>
                      </c:pt>
                      <c:pt idx="8">
                        <c:v>LYCEE CHARLOTTE DELBO DAMMARTIN EN GOELE</c:v>
                      </c:pt>
                      <c:pt idx="9">
                        <c:v>LYCEE PAUL LE ROLLAND DRANCY</c:v>
                      </c:pt>
                      <c:pt idx="10">
                        <c:v>LYCEE LOUIS ARMAND NOGENT SUR MARNE</c:v>
                      </c:pt>
                      <c:pt idx="11">
                        <c:v>LYCEE PROFESSIONNEL FREDERIC BARTHOLDI ST DENIS</c:v>
                      </c:pt>
                      <c:pt idx="12">
                        <c:v>LYCEE ANDRE SABATIER BOBIGNY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Feuil1!$D$17:$D$29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33F-4EB8-9368-D98FAD6EFA1B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Feuil1!$B$17:$B$29</c15:sqref>
                        </c15:formulaRef>
                      </c:ext>
                    </c:extLst>
                    <c:strCache>
                      <c:ptCount val="13"/>
                      <c:pt idx="0">
                        <c:v>ECOLE REGIONALE DU SECOND DEGRE LEOPOLD BELLAN CHAMIGNY</c:v>
                      </c:pt>
                      <c:pt idx="1">
                        <c:v>LYCEE PIERRE DE COUBERTIN MEAUX</c:v>
                      </c:pt>
                      <c:pt idx="2">
                        <c:v>LYCEE PROFESSIONNEL LOUIS LUMIERE CHELLES</c:v>
                      </c:pt>
                      <c:pt idx="3">
                        <c:v>LYCEE DE LA BRETONNIERE CHAILLY EN BRIE</c:v>
                      </c:pt>
                      <c:pt idx="4">
                        <c:v>LYCEE DU GUE A TRESMES CONGIS SUR THEROUANNE</c:v>
                      </c:pt>
                      <c:pt idx="5">
                        <c:v>LYCEE PROFESSIONNEL CHARLES BAUDELAIRE MEAUX</c:v>
                      </c:pt>
                      <c:pt idx="6">
                        <c:v>LYCEE PROFESSIONNEL LE CHAMP DE CLAYE CLAYE SOUILLY</c:v>
                      </c:pt>
                      <c:pt idx="7">
                        <c:v>LYCEE CHARLES DE GAULLE LONGPERRIER</c:v>
                      </c:pt>
                      <c:pt idx="8">
                        <c:v>LYCEE CHARLOTTE DELBO DAMMARTIN EN GOELE</c:v>
                      </c:pt>
                      <c:pt idx="9">
                        <c:v>LYCEE PAUL LE ROLLAND DRANCY</c:v>
                      </c:pt>
                      <c:pt idx="10">
                        <c:v>LYCEE LOUIS ARMAND NOGENT SUR MARNE</c:v>
                      </c:pt>
                      <c:pt idx="11">
                        <c:v>LYCEE PROFESSIONNEL FREDERIC BARTHOLDI ST DENIS</c:v>
                      </c:pt>
                      <c:pt idx="12">
                        <c:v>LYCEE ANDRE SABATIER BOBIGNY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Feuil1!$E$17:$E$29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33F-4EB8-9368-D98FAD6EFA1B}"/>
                  </c:ext>
                </c:extLst>
              </c15:ser>
            </c15:filteredBarSeries>
          </c:ext>
        </c:extLst>
      </c:bar3DChart>
      <c:catAx>
        <c:axId val="91095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092543"/>
        <c:crosses val="autoZero"/>
        <c:auto val="1"/>
        <c:lblAlgn val="ctr"/>
        <c:lblOffset val="100"/>
        <c:noMultiLvlLbl val="0"/>
      </c:catAx>
      <c:valAx>
        <c:axId val="9109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0958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ORIENTATION DES ELEVES EN VOIE PRO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57A0-4167-931D-8CF7432B607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57A0-4167-931D-8CF7432B607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57A0-4167-931D-8CF7432B6075}"/>
              </c:ext>
            </c:extLst>
          </c:dPt>
          <c:dLbls>
            <c:dLbl>
              <c:idx val="0"/>
              <c:layout>
                <c:manualLayout>
                  <c:x val="-0.1527845084705321"/>
                  <c:y val="-0.15152929367739926"/>
                </c:manualLayout>
              </c:layout>
              <c:tx>
                <c:rich>
                  <a:bodyPr/>
                  <a:lstStyle/>
                  <a:p>
                    <a:r>
                      <a:rPr lang="en-US" sz="1100" b="1" baseline="0"/>
                      <a:t>2PRO </a:t>
                    </a:r>
                  </a:p>
                  <a:p>
                    <a:r>
                      <a:rPr lang="en-US" sz="1100" b="1" baseline="0"/>
                      <a:t>3EME GENE </a:t>
                    </a:r>
                    <a:fld id="{92197D1F-7C55-49E7-AD23-241F6FA4717C}" type="VALUE">
                      <a:rPr lang="en-US" sz="1100" b="1" baseline="0"/>
                      <a:pPr/>
                      <a:t>[VALEUR]</a:t>
                    </a:fld>
                    <a:endParaRPr lang="en-US" sz="1100" b="1" baseline="0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277022190408018"/>
                      <c:h val="0.1382406252436267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57A0-4167-931D-8CF7432B6075}"/>
                </c:ext>
              </c:extLst>
            </c:dLbl>
            <c:dLbl>
              <c:idx val="1"/>
              <c:layout>
                <c:manualLayout>
                  <c:x val="0.14418252405949256"/>
                  <c:y val="-0.16096693642461363"/>
                </c:manualLayout>
              </c:layout>
              <c:tx>
                <c:rich>
                  <a:bodyPr/>
                  <a:lstStyle/>
                  <a:p>
                    <a:r>
                      <a:rPr lang="en-US" sz="1100" b="1"/>
                      <a:t>3EME SEGPA</a:t>
                    </a:r>
                    <a:r>
                      <a:rPr lang="en-US" sz="1100" b="1" baseline="0"/>
                      <a:t> </a:t>
                    </a:r>
                    <a:fld id="{5B7C7EF3-087A-4D8E-AD61-65AB1E32DB1C}" type="VALUE">
                      <a:rPr lang="en-US" sz="1100" b="1" baseline="0"/>
                      <a:pPr/>
                      <a:t>[VALEUR]</a:t>
                    </a:fld>
                    <a:r>
                      <a:rPr lang="en-US" sz="1100" b="1" baseline="0"/>
                      <a:t> 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484711286089236"/>
                      <c:h val="6.4745552639253412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7A0-4167-931D-8CF7432B6075}"/>
                </c:ext>
              </c:extLst>
            </c:dLbl>
            <c:dLbl>
              <c:idx val="2"/>
              <c:layout>
                <c:manualLayout>
                  <c:x val="0.13877614729976931"/>
                  <c:y val="8.6179543151165494E-2"/>
                </c:manualLayout>
              </c:layout>
              <c:tx>
                <c:rich>
                  <a:bodyPr/>
                  <a:lstStyle/>
                  <a:p>
                    <a:fld id="{E0BCACC5-9CD3-4598-B101-31FD8EF06ECD}" type="CATEGORYNAME">
                      <a:rPr lang="en-US" sz="1100" b="1"/>
                      <a:pPr/>
                      <a:t>[NOM DE CATÉGORIE]</a:t>
                    </a:fld>
                    <a:r>
                      <a:rPr lang="en-US" sz="1100" b="1" baseline="0"/>
                      <a:t> 5 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57A0-4167-931D-8CF7432B60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Feuil1!$A$12:$C$14</c:f>
              <c:multiLvlStrCache>
                <c:ptCount val="3"/>
                <c:lvl>
                  <c:pt idx="0">
                    <c:v>3EME GENE</c:v>
                  </c:pt>
                  <c:pt idx="1">
                    <c:v>3EME SEGPA</c:v>
                  </c:pt>
                  <c:pt idx="2">
                    <c:v>3EME ULIS</c:v>
                  </c:pt>
                </c:lvl>
                <c:lvl>
                  <c:pt idx="0">
                    <c:v>19</c:v>
                  </c:pt>
                  <c:pt idx="1">
                    <c:v>9</c:v>
                  </c:pt>
                  <c:pt idx="2">
                    <c:v>5</c:v>
                  </c:pt>
                </c:lvl>
                <c:lvl>
                  <c:pt idx="0">
                    <c:v>2PRO</c:v>
                  </c:pt>
                  <c:pt idx="1">
                    <c:v>1CAP2</c:v>
                  </c:pt>
                  <c:pt idx="2">
                    <c:v>1CAP2</c:v>
                  </c:pt>
                </c:lvl>
              </c:multiLvlStrCache>
            </c:multiLvlStrRef>
          </c:cat>
          <c:val>
            <c:numRef>
              <c:f>Feuil1!$B$12:$B$14</c:f>
              <c:numCache>
                <c:formatCode>General</c:formatCode>
                <c:ptCount val="3"/>
                <c:pt idx="0">
                  <c:v>19</c:v>
                </c:pt>
                <c:pt idx="1">
                  <c:v>9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0-4167-931D-8CF7432B607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19</xdr:row>
      <xdr:rowOff>45720</xdr:rowOff>
    </xdr:from>
    <xdr:to>
      <xdr:col>12</xdr:col>
      <xdr:colOff>723900</xdr:colOff>
      <xdr:row>34</xdr:row>
      <xdr:rowOff>45720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8600AD50-C9C0-24AF-CEF8-7865C3BFE4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845820</xdr:colOff>
      <xdr:row>32</xdr:row>
      <xdr:rowOff>129540</xdr:rowOff>
    </xdr:from>
    <xdr:to>
      <xdr:col>6</xdr:col>
      <xdr:colOff>487680</xdr:colOff>
      <xdr:row>54</xdr:row>
      <xdr:rowOff>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4123BEC-B873-74C7-D3EA-9CCC61DC50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99060</xdr:colOff>
      <xdr:row>0</xdr:row>
      <xdr:rowOff>144780</xdr:rowOff>
    </xdr:from>
    <xdr:to>
      <xdr:col>12</xdr:col>
      <xdr:colOff>373380</xdr:colOff>
      <xdr:row>17</xdr:row>
      <xdr:rowOff>114300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4CFDB47-0844-A9B7-22E8-EB508B3278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0"/>
  <sheetViews>
    <sheetView tabSelected="1" workbookViewId="0">
      <selection activeCell="O14" sqref="O14"/>
    </sheetView>
  </sheetViews>
  <sheetFormatPr baseColWidth="10" defaultRowHeight="14.4" x14ac:dyDescent="0.3"/>
  <cols>
    <col min="1" max="1" width="14.77734375" customWidth="1"/>
    <col min="2" max="2" width="27.109375" customWidth="1"/>
  </cols>
  <sheetData>
    <row r="2" spans="1:3" x14ac:dyDescent="0.3">
      <c r="B2" t="s">
        <v>0</v>
      </c>
    </row>
    <row r="4" spans="1:3" x14ac:dyDescent="0.3">
      <c r="A4" s="1" t="s">
        <v>2</v>
      </c>
      <c r="B4" s="1" t="s">
        <v>1</v>
      </c>
      <c r="C4" s="1">
        <v>47</v>
      </c>
    </row>
    <row r="5" spans="1:3" x14ac:dyDescent="0.3">
      <c r="A5" s="1"/>
      <c r="B5" s="1" t="s">
        <v>3</v>
      </c>
      <c r="C5" s="1">
        <v>17</v>
      </c>
    </row>
    <row r="6" spans="1:3" x14ac:dyDescent="0.3">
      <c r="A6" s="1"/>
      <c r="B6" s="1" t="s">
        <v>4</v>
      </c>
      <c r="C6" s="1">
        <v>29</v>
      </c>
    </row>
    <row r="7" spans="1:3" x14ac:dyDescent="0.3">
      <c r="A7" s="1"/>
      <c r="B7" s="1" t="s">
        <v>5</v>
      </c>
      <c r="C7" s="1">
        <v>1</v>
      </c>
    </row>
    <row r="8" spans="1:3" x14ac:dyDescent="0.3">
      <c r="B8" t="s">
        <v>23</v>
      </c>
      <c r="C8" s="1">
        <f>SUM(C4:C7)</f>
        <v>94</v>
      </c>
    </row>
    <row r="11" spans="1:3" x14ac:dyDescent="0.3">
      <c r="A11" s="1" t="s">
        <v>22</v>
      </c>
      <c r="B11" s="1">
        <v>28</v>
      </c>
      <c r="C11" t="s">
        <v>35</v>
      </c>
    </row>
    <row r="12" spans="1:3" x14ac:dyDescent="0.3">
      <c r="A12" s="1" t="s">
        <v>34</v>
      </c>
      <c r="B12" s="1">
        <v>19</v>
      </c>
      <c r="C12" s="1" t="s">
        <v>6</v>
      </c>
    </row>
    <row r="13" spans="1:3" x14ac:dyDescent="0.3">
      <c r="A13" s="1" t="s">
        <v>33</v>
      </c>
      <c r="B13" s="1">
        <v>9</v>
      </c>
      <c r="C13" s="1" t="s">
        <v>7</v>
      </c>
    </row>
    <row r="14" spans="1:3" x14ac:dyDescent="0.3">
      <c r="A14" s="1" t="s">
        <v>33</v>
      </c>
      <c r="B14" s="1">
        <v>5</v>
      </c>
      <c r="C14" s="1" t="s">
        <v>8</v>
      </c>
    </row>
    <row r="15" spans="1:3" x14ac:dyDescent="0.3">
      <c r="A15" s="1"/>
      <c r="B15" s="1"/>
      <c r="C15" s="1">
        <f>SUM(B12:B14)</f>
        <v>33</v>
      </c>
    </row>
    <row r="17" spans="2:6" x14ac:dyDescent="0.3">
      <c r="B17" s="6" t="s">
        <v>9</v>
      </c>
      <c r="C17" s="6"/>
      <c r="D17" s="6"/>
      <c r="E17" s="6"/>
      <c r="F17" s="1">
        <v>3</v>
      </c>
    </row>
    <row r="18" spans="2:6" x14ac:dyDescent="0.3">
      <c r="B18" s="6" t="s">
        <v>10</v>
      </c>
      <c r="C18" s="6"/>
      <c r="D18" s="6"/>
      <c r="E18" s="6"/>
      <c r="F18" s="1">
        <v>4</v>
      </c>
    </row>
    <row r="19" spans="2:6" x14ac:dyDescent="0.3">
      <c r="B19" s="6" t="s">
        <v>11</v>
      </c>
      <c r="C19" s="6"/>
      <c r="D19" s="6"/>
      <c r="E19" s="6"/>
      <c r="F19" s="1">
        <v>1</v>
      </c>
    </row>
    <row r="20" spans="2:6" x14ac:dyDescent="0.3">
      <c r="B20" s="6" t="s">
        <v>12</v>
      </c>
      <c r="C20" s="6"/>
      <c r="D20" s="6"/>
      <c r="E20" s="6"/>
      <c r="F20" s="1">
        <v>1</v>
      </c>
    </row>
    <row r="21" spans="2:6" x14ac:dyDescent="0.3">
      <c r="B21" s="6" t="s">
        <v>13</v>
      </c>
      <c r="C21" s="6"/>
      <c r="D21" s="6"/>
      <c r="E21" s="6"/>
      <c r="F21" s="1">
        <v>2</v>
      </c>
    </row>
    <row r="22" spans="2:6" x14ac:dyDescent="0.3">
      <c r="B22" s="6" t="s">
        <v>14</v>
      </c>
      <c r="C22" s="6"/>
      <c r="D22" s="6"/>
      <c r="E22" s="6"/>
      <c r="F22" s="1">
        <v>6</v>
      </c>
    </row>
    <row r="23" spans="2:6" x14ac:dyDescent="0.3">
      <c r="B23" s="6" t="s">
        <v>15</v>
      </c>
      <c r="C23" s="6"/>
      <c r="D23" s="6"/>
      <c r="E23" s="6"/>
      <c r="F23" s="1">
        <v>4</v>
      </c>
    </row>
    <row r="24" spans="2:6" x14ac:dyDescent="0.3">
      <c r="B24" s="6" t="s">
        <v>16</v>
      </c>
      <c r="C24" s="6"/>
      <c r="D24" s="6"/>
      <c r="E24" s="6"/>
      <c r="F24" s="1">
        <v>6</v>
      </c>
    </row>
    <row r="25" spans="2:6" x14ac:dyDescent="0.3">
      <c r="B25" s="6" t="s">
        <v>17</v>
      </c>
      <c r="C25" s="6"/>
      <c r="D25" s="6"/>
      <c r="E25" s="6"/>
      <c r="F25" s="1">
        <v>2</v>
      </c>
    </row>
    <row r="26" spans="2:6" x14ac:dyDescent="0.3">
      <c r="B26" s="6" t="s">
        <v>18</v>
      </c>
      <c r="C26" s="6"/>
      <c r="D26" s="6"/>
      <c r="E26" s="6"/>
      <c r="F26" s="1">
        <v>1</v>
      </c>
    </row>
    <row r="27" spans="2:6" x14ac:dyDescent="0.3">
      <c r="B27" s="6" t="s">
        <v>19</v>
      </c>
      <c r="C27" s="6"/>
      <c r="D27" s="6"/>
      <c r="E27" s="6"/>
      <c r="F27" s="1">
        <v>1</v>
      </c>
    </row>
    <row r="28" spans="2:6" x14ac:dyDescent="0.3">
      <c r="B28" s="6" t="s">
        <v>20</v>
      </c>
      <c r="C28" s="6"/>
      <c r="D28" s="6"/>
      <c r="E28" s="6"/>
      <c r="F28" s="1">
        <v>1</v>
      </c>
    </row>
    <row r="29" spans="2:6" x14ac:dyDescent="0.3">
      <c r="B29" s="6" t="s">
        <v>21</v>
      </c>
      <c r="C29" s="6"/>
      <c r="D29" s="6"/>
      <c r="E29" s="6"/>
      <c r="F29" s="1">
        <v>1</v>
      </c>
    </row>
    <row r="30" spans="2:6" x14ac:dyDescent="0.3">
      <c r="F30">
        <f>SUM(F17:F29)</f>
        <v>33</v>
      </c>
    </row>
  </sheetData>
  <mergeCells count="13">
    <mergeCell ref="B29:E29"/>
    <mergeCell ref="B23:E23"/>
    <mergeCell ref="B24:E24"/>
    <mergeCell ref="B25:E25"/>
    <mergeCell ref="B26:E26"/>
    <mergeCell ref="B27:E27"/>
    <mergeCell ref="B28:E28"/>
    <mergeCell ref="B22:E22"/>
    <mergeCell ref="B17:E17"/>
    <mergeCell ref="B18:E18"/>
    <mergeCell ref="B19:E19"/>
    <mergeCell ref="B20:E20"/>
    <mergeCell ref="B21:E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6C148-5765-4E5D-9FCE-9B814C5F0463}">
  <dimension ref="B2:D18"/>
  <sheetViews>
    <sheetView workbookViewId="0">
      <selection activeCell="B12" sqref="B12:C18"/>
    </sheetView>
  </sheetViews>
  <sheetFormatPr baseColWidth="10" defaultRowHeight="14.4" x14ac:dyDescent="0.3"/>
  <cols>
    <col min="2" max="2" width="28.77734375" customWidth="1"/>
    <col min="3" max="3" width="22.77734375" customWidth="1"/>
    <col min="4" max="4" width="24.77734375" customWidth="1"/>
  </cols>
  <sheetData>
    <row r="2" spans="2:4" x14ac:dyDescent="0.3">
      <c r="B2" t="s">
        <v>24</v>
      </c>
    </row>
    <row r="4" spans="2:4" ht="21" x14ac:dyDescent="0.4">
      <c r="B4" s="3" t="s">
        <v>25</v>
      </c>
    </row>
    <row r="6" spans="2:4" ht="18" x14ac:dyDescent="0.35">
      <c r="B6" s="2"/>
      <c r="C6" s="2" t="s">
        <v>30</v>
      </c>
      <c r="D6" s="2" t="s">
        <v>31</v>
      </c>
    </row>
    <row r="7" spans="2:4" ht="18" x14ac:dyDescent="0.35">
      <c r="B7" s="2" t="s">
        <v>26</v>
      </c>
      <c r="C7" s="2">
        <v>121</v>
      </c>
      <c r="D7" s="2">
        <v>5</v>
      </c>
    </row>
    <row r="8" spans="2:4" ht="18" x14ac:dyDescent="0.35">
      <c r="B8" s="2" t="s">
        <v>27</v>
      </c>
      <c r="C8" s="2">
        <v>146</v>
      </c>
      <c r="D8" s="2"/>
    </row>
    <row r="9" spans="2:4" ht="18" x14ac:dyDescent="0.35">
      <c r="B9" s="2" t="s">
        <v>28</v>
      </c>
      <c r="C9" s="2">
        <v>127</v>
      </c>
      <c r="D9" s="2"/>
    </row>
    <row r="10" spans="2:4" ht="18" x14ac:dyDescent="0.35">
      <c r="B10" s="2" t="s">
        <v>29</v>
      </c>
      <c r="C10" s="2">
        <v>128</v>
      </c>
      <c r="D10" s="2"/>
    </row>
    <row r="12" spans="2:4" ht="21" x14ac:dyDescent="0.4">
      <c r="B12" s="4" t="s">
        <v>32</v>
      </c>
    </row>
    <row r="14" spans="2:4" ht="18" x14ac:dyDescent="0.35">
      <c r="C14" s="5" t="s">
        <v>30</v>
      </c>
    </row>
    <row r="15" spans="2:4" ht="18" x14ac:dyDescent="0.35">
      <c r="B15" s="2" t="s">
        <v>26</v>
      </c>
      <c r="C15" s="2">
        <v>16</v>
      </c>
    </row>
    <row r="16" spans="2:4" ht="18" x14ac:dyDescent="0.35">
      <c r="B16" s="2" t="s">
        <v>27</v>
      </c>
      <c r="C16" s="2">
        <v>17</v>
      </c>
    </row>
    <row r="17" spans="2:3" ht="18" x14ac:dyDescent="0.35">
      <c r="B17" s="2" t="s">
        <v>28</v>
      </c>
      <c r="C17" s="2">
        <v>15</v>
      </c>
    </row>
    <row r="18" spans="2:3" ht="18" x14ac:dyDescent="0.35">
      <c r="B18" s="2" t="s">
        <v>29</v>
      </c>
      <c r="C18" s="2"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principal</dc:creator>
  <cp:lastModifiedBy>principal</cp:lastModifiedBy>
  <dcterms:created xsi:type="dcterms:W3CDTF">2022-08-29T16:20:04Z</dcterms:created>
  <dcterms:modified xsi:type="dcterms:W3CDTF">2022-09-19T17:03:54Z</dcterms:modified>
</cp:coreProperties>
</file>